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7.06.2019\"/>
    </mc:Choice>
  </mc:AlternateContent>
  <bookViews>
    <workbookView xWindow="-120" yWindow="-120" windowWidth="29040" windowHeight="158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1" l="1"/>
  <c r="C27" i="1" l="1"/>
  <c r="C22" i="1" l="1"/>
  <c r="C51" i="1" l="1"/>
  <c r="C48" i="1" l="1"/>
  <c r="C47" i="1" s="1"/>
  <c r="C26" i="1"/>
  <c r="C37" i="1"/>
  <c r="C12" i="1" l="1"/>
  <c r="C46" i="1" s="1"/>
</calcChain>
</file>

<file path=xl/sharedStrings.xml><?xml version="1.0" encoding="utf-8"?>
<sst xmlns="http://schemas.openxmlformats.org/spreadsheetml/2006/main" count="86" uniqueCount="85">
  <si>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</si>
  <si>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</si>
  <si>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</si>
  <si>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</si>
  <si>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</si>
  <si>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</si>
  <si>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</si>
  <si>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</si>
  <si>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</si>
  <si>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</si>
  <si>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</si>
  <si>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</si>
  <si>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</si>
  <si>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</si>
  <si>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</si>
  <si>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</si>
  <si>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</si>
  <si>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</si>
  <si>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</si>
  <si>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</si>
  <si>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</si>
  <si>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</si>
  <si>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</si>
  <si>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</si>
  <si>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</si>
  <si>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</si>
  <si>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</si>
  <si>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</si>
  <si>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</si>
  <si>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</si>
  <si>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</si>
  <si>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</si>
  <si>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</si>
  <si>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</si>
  <si>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</si>
  <si>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</si>
  <si>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</si>
  <si>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</si>
  <si>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</si>
  <si>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</si>
  <si>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</si>
  <si>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</si>
  <si>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</si>
  <si>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</si>
  <si>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</si>
  <si>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</si>
  <si>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</si>
  <si>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</si>
  <si>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</si>
  <si>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</si>
  <si>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</si>
  <si>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</si>
  <si>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</si>
  <si>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</si>
  <si>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</si>
  <si>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</si>
  <si>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</si>
  <si>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</si>
  <si>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</si>
  <si>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</si>
  <si>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</si>
  <si>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</si>
  <si>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</si>
  <si>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</si>
  <si>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</si>
  <si>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</si>
  <si>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</si>
  <si>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</si>
  <si>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</si>
  <si>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</si>
  <si>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</si>
  <si>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</si>
  <si>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</si>
  <si>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</si>
  <si>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</si>
  <si>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</si>
  <si>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</si>
  <si>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</si>
  <si>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 xml:space="preserve">                                                                   budžets 2019.gadam"</t>
  </si>
  <si>
    <t xml:space="preserve">Dobeles novada  pašvaldības 2019.gada  pamatbudžeta ieņēmumu un izdevumu </t>
  </si>
  <si>
    <t xml:space="preserve">                                                    saistošajiem noteikumiem Nr.1</t>
  </si>
  <si>
    <t>(ar grozījumiem 27.06.2019 lēmums Nr.    /7)</t>
  </si>
  <si>
    <t xml:space="preserve">                                    Dobeles novada pašvaldības 31.01.2019.</t>
  </si>
  <si>
    <t>Finanšu un grāmatvedības nodaļas vadītāja</t>
  </si>
  <si>
    <t>J.Kalniņa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</si>
</sst>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4" fillId="3" borderId="3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10" fillId="3" borderId="3" xfId="0" applyFont="1" applyFill="1" applyBorder="1" applyAlignment="1">
      <alignment horizontal="center"/>
    </xf>
    <xf numFmtId="0" fontId="10" fillId="3" borderId="3" xfId="0" applyFont="1" applyFill="1" applyBorder="1"/>
    <xf numFmtId="0" fontId="5" fillId="0" borderId="1" xfId="0" applyFont="1" applyBorder="1" applyAlignment="1">
      <alignment horizontal="center"/>
    </xf>
    <xf numFmtId="2" fontId="4" fillId="3" borderId="8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0" fontId="4" fillId="3" borderId="10" xfId="0" applyFont="1" applyFill="1" applyBorder="1"/>
    <xf numFmtId="0" fontId="12" fillId="3" borderId="3" xfId="0" applyFont="1" applyFill="1" applyBorder="1"/>
    <xf numFmtId="0" fontId="8" fillId="0" borderId="6" xfId="0" applyFont="1" applyBorder="1"/>
    <xf numFmtId="0" fontId="4" fillId="0" borderId="6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tabSelected="1" topLeftCell="A52" zoomScale="120" zoomScaleNormal="120" workbookViewId="0">
      <selection activeCell="B56" sqref="B56:C56"/>
    </sheetView>
  </sheetViews>
  <sheetFormatPr defaultRowHeight="15" x14ac:dyDescent="0.25"/>
  <cols>
    <col min="1" max="1" width="12.42578125" customWidth="1"/>
    <col min="2" max="2" width="61.28515625" customWidth="1"/>
    <col min="3" max="3" width="12.570312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82</v>
      </c>
      <c r="C2" s="64"/>
    </row>
    <row r="3" spans="1:3" ht="15.75" x14ac:dyDescent="0.25">
      <c r="A3" s="1"/>
      <c r="B3" s="65" t="s">
        <v>80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78</v>
      </c>
      <c r="C5" s="66"/>
    </row>
    <row r="6" spans="1:3" ht="15" customHeight="1" x14ac:dyDescent="0.25">
      <c r="A6" s="3"/>
      <c r="B6" s="58"/>
      <c r="C6" s="59" t="s">
        <v>81</v>
      </c>
    </row>
    <row r="7" spans="1:3" ht="15.75" x14ac:dyDescent="0.25">
      <c r="A7" s="60" t="s">
        <v>79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2019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7" t="s">
        <v>5</v>
      </c>
    </row>
    <row r="12" spans="1:3" x14ac:dyDescent="0.25">
      <c r="A12" s="53" t="s">
        <v>6</v>
      </c>
      <c r="B12" s="48" t="s">
        <v>7</v>
      </c>
      <c r="C12" s="54">
        <f>C13+C17+C18+C22</f>
        <v>29060489</v>
      </c>
    </row>
    <row r="13" spans="1:3" x14ac:dyDescent="0.25">
      <c r="A13" s="33" t="s">
        <v>8</v>
      </c>
      <c r="B13" s="26" t="s">
        <v>9</v>
      </c>
      <c r="C13" s="57">
        <f>C14+C15+C16</f>
        <v>15274550</v>
      </c>
    </row>
    <row r="14" spans="1:3" x14ac:dyDescent="0.25">
      <c r="A14" s="16" t="s">
        <v>10</v>
      </c>
      <c r="B14" s="6" t="s">
        <v>22</v>
      </c>
      <c r="C14" s="6">
        <v>13140374</v>
      </c>
    </row>
    <row r="15" spans="1:3" x14ac:dyDescent="0.25">
      <c r="A15" s="16" t="s">
        <v>11</v>
      </c>
      <c r="B15" s="6" t="s">
        <v>23</v>
      </c>
      <c r="C15" s="6">
        <v>2059176</v>
      </c>
    </row>
    <row r="16" spans="1:3" x14ac:dyDescent="0.25">
      <c r="A16" s="27" t="s">
        <v>25</v>
      </c>
      <c r="B16" s="17" t="s">
        <v>24</v>
      </c>
      <c r="C16" s="6">
        <v>75000</v>
      </c>
    </row>
    <row r="17" spans="1:3" x14ac:dyDescent="0.25">
      <c r="A17" s="34" t="s">
        <v>12</v>
      </c>
      <c r="B17" s="35" t="s">
        <v>13</v>
      </c>
      <c r="C17" s="36">
        <v>299881</v>
      </c>
    </row>
    <row r="18" spans="1:3" x14ac:dyDescent="0.25">
      <c r="A18" s="12" t="s">
        <v>15</v>
      </c>
      <c r="B18" s="37" t="s">
        <v>16</v>
      </c>
      <c r="C18" s="18">
        <v>865400</v>
      </c>
    </row>
    <row r="19" spans="1:3" hidden="1" x14ac:dyDescent="0.25">
      <c r="A19" s="38" t="s">
        <v>17</v>
      </c>
      <c r="B19" s="15" t="s">
        <v>18</v>
      </c>
      <c r="C19" s="7">
        <v>518328</v>
      </c>
    </row>
    <row r="20" spans="1:3" hidden="1" x14ac:dyDescent="0.25">
      <c r="A20" s="39"/>
      <c r="B20" s="40" t="s">
        <v>19</v>
      </c>
      <c r="C20" s="9"/>
    </row>
    <row r="21" spans="1:3" hidden="1" x14ac:dyDescent="0.25">
      <c r="A21" s="38" t="s">
        <v>20</v>
      </c>
      <c r="B21" s="15" t="s">
        <v>21</v>
      </c>
      <c r="C21" s="7">
        <v>203079</v>
      </c>
    </row>
    <row r="22" spans="1:3" x14ac:dyDescent="0.25">
      <c r="A22" s="41" t="s">
        <v>26</v>
      </c>
      <c r="B22" s="11" t="s">
        <v>27</v>
      </c>
      <c r="C22" s="8">
        <f>C23+C24+C25</f>
        <v>12620658</v>
      </c>
    </row>
    <row r="23" spans="1:3" x14ac:dyDescent="0.25">
      <c r="A23" s="16" t="s">
        <v>76</v>
      </c>
      <c r="B23" s="15" t="s">
        <v>77</v>
      </c>
      <c r="C23" s="9">
        <v>52104</v>
      </c>
    </row>
    <row r="24" spans="1:3" x14ac:dyDescent="0.25">
      <c r="A24" s="16" t="s">
        <v>28</v>
      </c>
      <c r="B24" s="13" t="s">
        <v>14</v>
      </c>
      <c r="C24" s="14">
        <v>11435805</v>
      </c>
    </row>
    <row r="25" spans="1:3" x14ac:dyDescent="0.25">
      <c r="A25" s="27" t="s">
        <v>29</v>
      </c>
      <c r="B25" s="49" t="s">
        <v>30</v>
      </c>
      <c r="C25" s="50">
        <v>1132749</v>
      </c>
    </row>
    <row r="26" spans="1:3" x14ac:dyDescent="0.25">
      <c r="A26" s="43" t="s">
        <v>31</v>
      </c>
      <c r="B26" s="44" t="s">
        <v>63</v>
      </c>
      <c r="C26" s="42">
        <f>C27</f>
        <v>42238033</v>
      </c>
    </row>
    <row r="27" spans="1:3" x14ac:dyDescent="0.25">
      <c r="A27" s="51" t="s">
        <v>32</v>
      </c>
      <c r="B27" s="56" t="s">
        <v>33</v>
      </c>
      <c r="C27" s="52">
        <f>C28+C29+C30+C31+C32+C33+C34+C35+C36</f>
        <v>42238033</v>
      </c>
    </row>
    <row r="28" spans="1:3" x14ac:dyDescent="0.25">
      <c r="A28" s="30" t="s">
        <v>36</v>
      </c>
      <c r="B28" s="20" t="s">
        <v>34</v>
      </c>
      <c r="C28" s="20">
        <v>3425610</v>
      </c>
    </row>
    <row r="29" spans="1:3" x14ac:dyDescent="0.25">
      <c r="A29" s="30" t="s">
        <v>35</v>
      </c>
      <c r="B29" s="20" t="s">
        <v>37</v>
      </c>
      <c r="C29" s="20">
        <v>422819</v>
      </c>
    </row>
    <row r="30" spans="1:3" x14ac:dyDescent="0.25">
      <c r="A30" s="30" t="s">
        <v>38</v>
      </c>
      <c r="B30" s="20" t="s">
        <v>39</v>
      </c>
      <c r="C30" s="20">
        <v>7874628</v>
      </c>
    </row>
    <row r="31" spans="1:3" x14ac:dyDescent="0.25">
      <c r="A31" s="30" t="s">
        <v>40</v>
      </c>
      <c r="B31" s="20" t="s">
        <v>41</v>
      </c>
      <c r="C31" s="20">
        <v>123537</v>
      </c>
    </row>
    <row r="32" spans="1:3" x14ac:dyDescent="0.25">
      <c r="A32" s="30" t="s">
        <v>42</v>
      </c>
      <c r="B32" s="20" t="s">
        <v>43</v>
      </c>
      <c r="C32" s="20">
        <v>5236915</v>
      </c>
    </row>
    <row r="33" spans="1:3" x14ac:dyDescent="0.25">
      <c r="A33" s="30" t="s">
        <v>44</v>
      </c>
      <c r="B33" s="20" t="s">
        <v>45</v>
      </c>
      <c r="C33" s="20">
        <v>152231</v>
      </c>
    </row>
    <row r="34" spans="1:3" x14ac:dyDescent="0.25">
      <c r="A34" s="30" t="s">
        <v>47</v>
      </c>
      <c r="B34" s="30" t="s">
        <v>46</v>
      </c>
      <c r="C34" s="20">
        <v>2647738</v>
      </c>
    </row>
    <row r="35" spans="1:3" x14ac:dyDescent="0.25">
      <c r="A35" s="30" t="s">
        <v>48</v>
      </c>
      <c r="B35" s="30" t="s">
        <v>49</v>
      </c>
      <c r="C35" s="20">
        <v>19432938</v>
      </c>
    </row>
    <row r="36" spans="1:3" x14ac:dyDescent="0.25">
      <c r="A36" s="30" t="s">
        <v>50</v>
      </c>
      <c r="B36" s="30" t="s">
        <v>51</v>
      </c>
      <c r="C36" s="20">
        <v>2921617</v>
      </c>
    </row>
    <row r="37" spans="1:3" x14ac:dyDescent="0.25">
      <c r="A37" s="22" t="s">
        <v>52</v>
      </c>
      <c r="B37" s="21" t="s">
        <v>53</v>
      </c>
      <c r="C37" s="19">
        <f>C38+C39+C40+C41+C42+C43+C44+C45</f>
        <v>42238033</v>
      </c>
    </row>
    <row r="38" spans="1:3" x14ac:dyDescent="0.25">
      <c r="A38" s="30" t="s">
        <v>54</v>
      </c>
      <c r="B38" s="30" t="s">
        <v>55</v>
      </c>
      <c r="C38" s="20">
        <v>12913417</v>
      </c>
    </row>
    <row r="39" spans="1:3" x14ac:dyDescent="0.25">
      <c r="A39" s="31">
        <v>2000</v>
      </c>
      <c r="B39" s="20" t="s">
        <v>56</v>
      </c>
      <c r="C39" s="20">
        <v>8367919</v>
      </c>
    </row>
    <row r="40" spans="1:3" x14ac:dyDescent="0.25">
      <c r="A40" s="31">
        <v>3000</v>
      </c>
      <c r="B40" s="20" t="s">
        <v>57</v>
      </c>
      <c r="C40" s="20">
        <v>1073411</v>
      </c>
    </row>
    <row r="41" spans="1:3" x14ac:dyDescent="0.25">
      <c r="A41" s="31">
        <v>4000</v>
      </c>
      <c r="B41" s="20" t="s">
        <v>58</v>
      </c>
      <c r="C41" s="20">
        <v>10000</v>
      </c>
    </row>
    <row r="42" spans="1:3" x14ac:dyDescent="0.25">
      <c r="A42" s="31">
        <v>5000</v>
      </c>
      <c r="B42" s="20" t="s">
        <v>59</v>
      </c>
      <c r="C42" s="20">
        <v>18437345</v>
      </c>
    </row>
    <row r="43" spans="1:3" x14ac:dyDescent="0.25">
      <c r="A43" s="31">
        <v>6000</v>
      </c>
      <c r="B43" s="20" t="s">
        <v>60</v>
      </c>
      <c r="C43" s="20">
        <v>629761</v>
      </c>
    </row>
    <row r="44" spans="1:3" x14ac:dyDescent="0.25">
      <c r="A44" s="31">
        <v>7000</v>
      </c>
      <c r="B44" s="20" t="s">
        <v>27</v>
      </c>
      <c r="C44" s="20">
        <v>806180</v>
      </c>
    </row>
    <row r="45" spans="1:3" x14ac:dyDescent="0.25">
      <c r="A45" s="31">
        <v>8000</v>
      </c>
      <c r="B45" s="20" t="s">
        <v>61</v>
      </c>
      <c r="C45" s="20">
        <v>0</v>
      </c>
    </row>
    <row r="46" spans="1:3" x14ac:dyDescent="0.25">
      <c r="A46" s="28" t="s">
        <v>62</v>
      </c>
      <c r="B46" s="19" t="s">
        <v>68</v>
      </c>
      <c r="C46" s="29">
        <f>C12-C27</f>
        <v>-13177544</v>
      </c>
    </row>
    <row r="47" spans="1:3" ht="15.75" x14ac:dyDescent="0.25">
      <c r="A47" s="45" t="s">
        <v>64</v>
      </c>
      <c r="B47" s="55" t="s">
        <v>74</v>
      </c>
      <c r="C47" s="46">
        <f>C48+C51+C54</f>
        <v>13177544</v>
      </c>
    </row>
    <row r="48" spans="1:3" x14ac:dyDescent="0.25">
      <c r="A48" s="31"/>
      <c r="B48" s="19" t="s">
        <v>73</v>
      </c>
      <c r="C48" s="29">
        <f>C49-C50</f>
        <v>7457892</v>
      </c>
    </row>
    <row r="49" spans="1:3" x14ac:dyDescent="0.25">
      <c r="A49" s="20"/>
      <c r="B49" s="32" t="s">
        <v>65</v>
      </c>
      <c r="C49" s="32">
        <v>8957892</v>
      </c>
    </row>
    <row r="50" spans="1:3" x14ac:dyDescent="0.25">
      <c r="A50" s="20"/>
      <c r="B50" s="32" t="s">
        <v>66</v>
      </c>
      <c r="C50" s="32">
        <v>1500000</v>
      </c>
    </row>
    <row r="51" spans="1:3" x14ac:dyDescent="0.25">
      <c r="A51" s="20"/>
      <c r="B51" s="19" t="s">
        <v>75</v>
      </c>
      <c r="C51" s="29">
        <f>C52+C53</f>
        <v>5776567</v>
      </c>
    </row>
    <row r="52" spans="1:3" x14ac:dyDescent="0.25">
      <c r="A52" s="20"/>
      <c r="B52" s="32" t="s">
        <v>71</v>
      </c>
      <c r="C52" s="32">
        <v>8379751</v>
      </c>
    </row>
    <row r="53" spans="1:3" x14ac:dyDescent="0.25">
      <c r="A53" s="20"/>
      <c r="B53" s="32" t="s">
        <v>72</v>
      </c>
      <c r="C53" s="32">
        <v>-2603184</v>
      </c>
    </row>
    <row r="54" spans="1:3" x14ac:dyDescent="0.25">
      <c r="A54" s="20"/>
      <c r="B54" s="19" t="s">
        <v>67</v>
      </c>
      <c r="C54" s="29">
        <v>-56915</v>
      </c>
    </row>
    <row r="56" spans="1:3" x14ac:dyDescent="0.25">
      <c r="B56" s="67" t="s">
        <v>83</v>
      </c>
      <c r="C56" s="67" t="s">
        <v>84</v>
      </c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2019-06-18T08:24:32Z</cp:lastPrinted>
  <dcterms:created xsi:type="dcterms:W3CDTF">2017-02-16T08:07:43Z</dcterms:created>
  <dcterms:modified xsi:type="dcterms:W3CDTF">2019-06-20T05:44:27Z</dcterms:modified>
</cp:coreProperties>
</file>