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ceR\Desktop\27.12.2018\"/>
    </mc:Choice>
  </mc:AlternateContent>
  <bookViews>
    <workbookView xWindow="0" yWindow="0" windowWidth="28800" windowHeight="1312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6" i="1" l="1"/>
  <c r="D24" i="1" s="1"/>
  <c r="C24" i="1"/>
  <c r="G24" i="1"/>
  <c r="G26" i="1"/>
  <c r="F26" i="1" l="1"/>
  <c r="F24" i="1" s="1"/>
  <c r="C26" i="1"/>
  <c r="E28" i="1"/>
  <c r="J28" i="1"/>
  <c r="I28" i="1"/>
  <c r="H28" i="1"/>
  <c r="J27" i="1"/>
  <c r="I27" i="1"/>
  <c r="H27" i="1"/>
  <c r="E27" i="1"/>
  <c r="J25" i="1"/>
  <c r="I25" i="1"/>
  <c r="H25" i="1"/>
  <c r="E25" i="1"/>
  <c r="J22" i="1"/>
  <c r="I22" i="1"/>
  <c r="H22" i="1"/>
  <c r="E22" i="1"/>
  <c r="I21" i="1"/>
  <c r="J21" i="1"/>
  <c r="E21" i="1"/>
  <c r="J20" i="1"/>
  <c r="I20" i="1"/>
  <c r="H20" i="1"/>
  <c r="E20" i="1"/>
  <c r="F19" i="1"/>
  <c r="D19" i="1"/>
  <c r="C19" i="1"/>
  <c r="I18" i="1"/>
  <c r="J18" i="1"/>
  <c r="E18" i="1"/>
  <c r="I17" i="1"/>
  <c r="H17" i="1"/>
  <c r="E17" i="1"/>
  <c r="J17" i="1"/>
  <c r="G16" i="1"/>
  <c r="F16" i="1"/>
  <c r="H16" i="1" s="1"/>
  <c r="D16" i="1"/>
  <c r="C16" i="1"/>
  <c r="J15" i="1"/>
  <c r="I15" i="1"/>
  <c r="H15" i="1"/>
  <c r="E15" i="1"/>
  <c r="J14" i="1"/>
  <c r="I14" i="1"/>
  <c r="H14" i="1"/>
  <c r="E14" i="1"/>
  <c r="G13" i="1"/>
  <c r="G23" i="1" s="1"/>
  <c r="F13" i="1"/>
  <c r="F23" i="1" s="1"/>
  <c r="D13" i="1"/>
  <c r="D23" i="1" s="1"/>
  <c r="C13" i="1"/>
  <c r="C23" i="1" s="1"/>
  <c r="E26" i="1" l="1"/>
  <c r="E24" i="1" s="1"/>
  <c r="I26" i="1"/>
  <c r="I24" i="1" s="1"/>
  <c r="J16" i="1"/>
  <c r="I16" i="1"/>
  <c r="K16" i="1" s="1"/>
  <c r="J26" i="1"/>
  <c r="J24" i="1" s="1"/>
  <c r="K18" i="1"/>
  <c r="H26" i="1"/>
  <c r="H24" i="1" s="1"/>
  <c r="E13" i="1"/>
  <c r="I13" i="1"/>
  <c r="E19" i="1"/>
  <c r="K22" i="1"/>
  <c r="K25" i="1"/>
  <c r="K28" i="1"/>
  <c r="K17" i="1"/>
  <c r="K14" i="1"/>
  <c r="K27" i="1"/>
  <c r="I19" i="1"/>
  <c r="J13" i="1"/>
  <c r="K15" i="1"/>
  <c r="J19" i="1"/>
  <c r="K21" i="1"/>
  <c r="H18" i="1"/>
  <c r="G19" i="1"/>
  <c r="H21" i="1"/>
  <c r="H19" i="1" s="1"/>
  <c r="H13" i="1"/>
  <c r="H23" i="1" s="1"/>
  <c r="E16" i="1"/>
  <c r="K20" i="1"/>
  <c r="J23" i="1" l="1"/>
  <c r="E23" i="1"/>
  <c r="I23" i="1"/>
  <c r="K26" i="1"/>
  <c r="K24" i="1" s="1"/>
  <c r="K13" i="1"/>
  <c r="K23" i="1" s="1"/>
  <c r="K19" i="1"/>
</calcChain>
</file>

<file path=xl/sharedStrings.xml><?xml version="1.0" encoding="utf-8"?>
<sst xmlns="http://schemas.openxmlformats.org/spreadsheetml/2006/main" count="48" uniqueCount="35">
  <si>
    <t>“Dobeles novada pašvaldības</t>
  </si>
  <si>
    <t>Klasifi -kācija</t>
  </si>
  <si>
    <t>Dabas resursi</t>
  </si>
  <si>
    <t>Grozījumi</t>
  </si>
  <si>
    <t>Kopā</t>
  </si>
  <si>
    <t>Autoceļu fonds</t>
  </si>
  <si>
    <t>Rādītāji</t>
  </si>
  <si>
    <t>EUR</t>
  </si>
  <si>
    <t>KOPĀ IEŅĒMUMI</t>
  </si>
  <si>
    <t>18.9.1.0.</t>
  </si>
  <si>
    <t>Mērķdotācijas pašvaldību autoceļu (ielu) fondiem</t>
  </si>
  <si>
    <t>05.5.3.0</t>
  </si>
  <si>
    <t>Dabas resursu nodoklis</t>
  </si>
  <si>
    <t>KOPĀ IZDEVUMI</t>
  </si>
  <si>
    <t>04.000</t>
  </si>
  <si>
    <t>Ekonomiskā darbība</t>
  </si>
  <si>
    <t>05.000</t>
  </si>
  <si>
    <t>Vides aizsardzība</t>
  </si>
  <si>
    <t>IZDEVUMI ATBILSTOŠI EKONOMISKAJĀM KATEGORIJĀM</t>
  </si>
  <si>
    <t>Preces un pakalpojumi</t>
  </si>
  <si>
    <t>Subsīdijas un dotācijas</t>
  </si>
  <si>
    <t>Pamatkapitāla veidošana</t>
  </si>
  <si>
    <t>Ieguldījums pamatkapitālā</t>
  </si>
  <si>
    <t>Līdzekļu atlikums gada sākumā</t>
  </si>
  <si>
    <t>Līdzekļu atlikums gada beigās</t>
  </si>
  <si>
    <t>IEŅĒMUMU PĀRSNIEGUMS VAI DEFICĪTS</t>
  </si>
  <si>
    <t>FINANSĒŠANA</t>
  </si>
  <si>
    <t>Naudas līdzekļu atlikuma izmaiņas</t>
  </si>
  <si>
    <t>4.pielikums</t>
  </si>
  <si>
    <t>Dobeles novada pašvaldības speciālais budžets 2018.gadam</t>
  </si>
  <si>
    <t>Dobeles novada domes 25.01.2018.</t>
  </si>
  <si>
    <t>saistošajiem noteikumiem Nr.4</t>
  </si>
  <si>
    <t>budžets 2018.gadam”"</t>
  </si>
  <si>
    <t>(ar grozījumiem 28.12.2018. lēmums Nr.296 /15)</t>
  </si>
  <si>
    <t>Finanšu un grāmatvedības nodaļas vadītāja                                       J.Kalniņa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</si>
</sst>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186"/>
      <scheme val="minor"/>
    </font>
    <font>
      <sz val="12"/>
      <name val="Times New Roman"/>
      <family val="1"/>
      <charset val="186"/>
    </font>
    <font>
      <sz val="10"/>
      <name val="Times New Roman"/>
      <family val="1"/>
      <charset val="186"/>
    </font>
    <font>
      <b/>
      <sz val="12"/>
      <name val="Times New Roman"/>
      <family val="1"/>
      <charset val="186"/>
    </font>
    <font>
      <b/>
      <sz val="10"/>
      <name val="Times New Roman"/>
      <family val="1"/>
      <charset val="186"/>
    </font>
    <font>
      <i/>
      <sz val="10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sz val="11"/>
      <color theme="1"/>
      <name val="Calibri"/>
      <family val="2"/>
      <charset val="186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Alignment="1">
      <alignment horizontal="right"/>
    </xf>
    <xf numFmtId="0" fontId="1" fillId="0" borderId="0" xfId="0" applyFont="1" applyFill="1" applyAlignment="1">
      <alignment horizontal="right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 vertical="top" wrapText="1"/>
    </xf>
    <xf numFmtId="0" fontId="0" fillId="0" borderId="5" xfId="0" applyBorder="1" applyAlignment="1">
      <alignment vertical="top" wrapText="1"/>
    </xf>
    <xf numFmtId="0" fontId="2" fillId="0" borderId="6" xfId="0" applyFont="1" applyBorder="1" applyAlignment="1">
      <alignment horizontal="center" vertical="top" wrapText="1"/>
    </xf>
    <xf numFmtId="0" fontId="0" fillId="0" borderId="6" xfId="0" applyBorder="1" applyAlignment="1">
      <alignment vertical="top" wrapText="1"/>
    </xf>
    <xf numFmtId="0" fontId="0" fillId="2" borderId="6" xfId="0" applyFill="1" applyBorder="1" applyAlignment="1">
      <alignment vertical="top" wrapText="1"/>
    </xf>
    <xf numFmtId="0" fontId="3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2" borderId="6" xfId="0" applyFont="1" applyFill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vertical="top" wrapText="1"/>
    </xf>
    <xf numFmtId="0" fontId="1" fillId="0" borderId="6" xfId="0" applyFont="1" applyBorder="1" applyAlignment="1">
      <alignment horizontal="center" vertical="top" wrapText="1"/>
    </xf>
    <xf numFmtId="1" fontId="3" fillId="0" borderId="6" xfId="0" applyNumberFormat="1" applyFont="1" applyBorder="1" applyAlignment="1">
      <alignment horizontal="center" vertical="top" wrapText="1"/>
    </xf>
    <xf numFmtId="1" fontId="1" fillId="0" borderId="6" xfId="0" applyNumberFormat="1" applyFont="1" applyBorder="1" applyAlignment="1">
      <alignment horizontal="center" vertical="top" wrapText="1"/>
    </xf>
    <xf numFmtId="0" fontId="5" fillId="0" borderId="0" xfId="0" applyFont="1" applyAlignment="1">
      <alignment horizontal="right"/>
    </xf>
    <xf numFmtId="0" fontId="1" fillId="2" borderId="5" xfId="0" applyFont="1" applyFill="1" applyBorder="1" applyAlignment="1">
      <alignment horizontal="center" vertical="top" wrapText="1"/>
    </xf>
    <xf numFmtId="0" fontId="4" fillId="2" borderId="6" xfId="0" applyFont="1" applyFill="1" applyBorder="1" applyAlignment="1">
      <alignment horizontal="center" vertical="top" wrapText="1"/>
    </xf>
    <xf numFmtId="1" fontId="1" fillId="2" borderId="6" xfId="0" applyNumberFormat="1" applyFont="1" applyFill="1" applyBorder="1" applyAlignment="1">
      <alignment horizontal="center" vertical="top" wrapText="1"/>
    </xf>
    <xf numFmtId="0" fontId="3" fillId="3" borderId="6" xfId="0" applyFont="1" applyFill="1" applyBorder="1" applyAlignment="1">
      <alignment horizontal="center" vertical="top" wrapText="1"/>
    </xf>
    <xf numFmtId="0" fontId="6" fillId="0" borderId="0" xfId="0" applyFont="1"/>
    <xf numFmtId="0" fontId="7" fillId="0" borderId="0" xfId="0" applyFont="1"/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1"/>
  <sheetViews>
    <sheetView tabSelected="1" workbookViewId="0">
      <selection activeCell="B7" sqref="B7:H7"/>
    </sheetView>
  </sheetViews>
  <sheetFormatPr defaultRowHeight="15" x14ac:dyDescent="0.25"/>
  <cols>
    <col min="2" max="2" width="17.85546875" customWidth="1"/>
  </cols>
  <sheetData>
    <row r="1" spans="1:12" ht="15.75" x14ac:dyDescent="0.25">
      <c r="A1" s="1"/>
      <c r="L1" s="1" t="s">
        <v>28</v>
      </c>
    </row>
    <row r="2" spans="1:12" ht="15.75" x14ac:dyDescent="0.25">
      <c r="A2" s="1"/>
      <c r="L2" s="2" t="s">
        <v>30</v>
      </c>
    </row>
    <row r="3" spans="1:12" ht="15.75" x14ac:dyDescent="0.25">
      <c r="A3" s="1"/>
      <c r="L3" s="2" t="s">
        <v>31</v>
      </c>
    </row>
    <row r="4" spans="1:12" ht="15.75" x14ac:dyDescent="0.25">
      <c r="C4" s="3"/>
      <c r="D4" s="3"/>
      <c r="E4" s="3"/>
      <c r="L4" s="1" t="s">
        <v>0</v>
      </c>
    </row>
    <row r="5" spans="1:12" ht="15.75" x14ac:dyDescent="0.25">
      <c r="A5" s="3"/>
      <c r="L5" s="1" t="s">
        <v>32</v>
      </c>
    </row>
    <row r="6" spans="1:12" ht="19.5" customHeight="1" x14ac:dyDescent="0.25">
      <c r="A6" s="3"/>
      <c r="L6" s="24" t="s">
        <v>33</v>
      </c>
    </row>
    <row r="7" spans="1:12" ht="15.75" x14ac:dyDescent="0.25">
      <c r="B7" s="30"/>
      <c r="C7" s="31"/>
      <c r="D7" s="30"/>
      <c r="E7" s="31" t="s">
        <v>29</v>
      </c>
      <c r="F7" s="31"/>
      <c r="G7" s="31"/>
      <c r="H7" s="30"/>
      <c r="L7" s="1"/>
    </row>
    <row r="8" spans="1:12" ht="15.75" x14ac:dyDescent="0.25">
      <c r="A8" s="3"/>
      <c r="L8" s="1"/>
    </row>
    <row r="9" spans="1:12" ht="16.5" thickBot="1" x14ac:dyDescent="0.3">
      <c r="A9" s="3"/>
    </row>
    <row r="10" spans="1:12" x14ac:dyDescent="0.25">
      <c r="A10" s="4"/>
      <c r="B10" s="5"/>
      <c r="C10" s="5"/>
      <c r="D10" s="5"/>
      <c r="E10" s="5"/>
      <c r="F10" s="5"/>
      <c r="G10" s="5"/>
      <c r="H10" s="6"/>
      <c r="I10" s="4"/>
      <c r="J10" s="5"/>
      <c r="K10" s="5"/>
    </row>
    <row r="11" spans="1:12" ht="25.5" x14ac:dyDescent="0.25">
      <c r="A11" s="7" t="s">
        <v>1</v>
      </c>
      <c r="B11" s="8"/>
      <c r="C11" s="8" t="s">
        <v>2</v>
      </c>
      <c r="D11" s="8" t="s">
        <v>3</v>
      </c>
      <c r="E11" s="8" t="s">
        <v>4</v>
      </c>
      <c r="F11" s="8" t="s">
        <v>5</v>
      </c>
      <c r="G11" s="8" t="s">
        <v>3</v>
      </c>
      <c r="H11" s="9" t="s">
        <v>4</v>
      </c>
      <c r="I11" s="7" t="s">
        <v>4</v>
      </c>
      <c r="J11" s="8" t="s">
        <v>3</v>
      </c>
      <c r="K11" s="8" t="s">
        <v>4</v>
      </c>
    </row>
    <row r="12" spans="1:12" ht="15.75" thickBot="1" x14ac:dyDescent="0.3">
      <c r="A12" s="10"/>
      <c r="B12" s="11" t="s">
        <v>6</v>
      </c>
      <c r="C12" s="12" t="s">
        <v>7</v>
      </c>
      <c r="D12" s="12" t="s">
        <v>7</v>
      </c>
      <c r="E12" s="12" t="s">
        <v>7</v>
      </c>
      <c r="F12" s="12" t="s">
        <v>7</v>
      </c>
      <c r="G12" s="12" t="s">
        <v>7</v>
      </c>
      <c r="H12" s="13" t="s">
        <v>7</v>
      </c>
      <c r="I12" s="11" t="s">
        <v>7</v>
      </c>
      <c r="J12" s="11" t="s">
        <v>7</v>
      </c>
      <c r="K12" s="11" t="s">
        <v>7</v>
      </c>
    </row>
    <row r="13" spans="1:12" ht="16.5" thickBot="1" x14ac:dyDescent="0.3">
      <c r="A13" s="14"/>
      <c r="B13" s="15" t="s">
        <v>8</v>
      </c>
      <c r="C13" s="16">
        <f>C15</f>
        <v>100000</v>
      </c>
      <c r="D13" s="16">
        <f>D15</f>
        <v>4233</v>
      </c>
      <c r="E13" s="16">
        <f>C13+D13</f>
        <v>104233</v>
      </c>
      <c r="F13" s="16">
        <f>F14</f>
        <v>700776</v>
      </c>
      <c r="G13" s="16">
        <f>G14</f>
        <v>0</v>
      </c>
      <c r="H13" s="17">
        <f>F13+G13</f>
        <v>700776</v>
      </c>
      <c r="I13" s="18">
        <f>C13+F13</f>
        <v>800776</v>
      </c>
      <c r="J13" s="16">
        <f>D13+G13</f>
        <v>4233</v>
      </c>
      <c r="K13" s="16">
        <f>I13+J13</f>
        <v>805009</v>
      </c>
    </row>
    <row r="14" spans="1:12" ht="40.5" customHeight="1" thickBot="1" x14ac:dyDescent="0.3">
      <c r="A14" s="19" t="s">
        <v>9</v>
      </c>
      <c r="B14" s="20" t="s">
        <v>10</v>
      </c>
      <c r="C14" s="21"/>
      <c r="D14" s="22"/>
      <c r="E14" s="16">
        <f t="shared" ref="E14:E28" si="0">C14+D14</f>
        <v>0</v>
      </c>
      <c r="F14" s="21">
        <v>700776</v>
      </c>
      <c r="G14" s="23"/>
      <c r="H14" s="17">
        <f t="shared" ref="H14:H27" si="1">F14+G14</f>
        <v>700776</v>
      </c>
      <c r="I14" s="19">
        <f t="shared" ref="I14:J28" si="2">C14+F14</f>
        <v>700776</v>
      </c>
      <c r="J14" s="16">
        <f t="shared" si="2"/>
        <v>0</v>
      </c>
      <c r="K14" s="16">
        <f t="shared" ref="K14:K28" si="3">I14+J14</f>
        <v>700776</v>
      </c>
    </row>
    <row r="15" spans="1:12" ht="27.75" customHeight="1" thickBot="1" x14ac:dyDescent="0.3">
      <c r="A15" s="19" t="s">
        <v>11</v>
      </c>
      <c r="B15" s="11" t="s">
        <v>12</v>
      </c>
      <c r="C15" s="21">
        <v>100000</v>
      </c>
      <c r="D15" s="23">
        <v>4233</v>
      </c>
      <c r="E15" s="16">
        <f t="shared" si="0"/>
        <v>104233</v>
      </c>
      <c r="F15" s="16"/>
      <c r="G15" s="22"/>
      <c r="H15" s="17">
        <f t="shared" si="1"/>
        <v>0</v>
      </c>
      <c r="I15" s="19">
        <f t="shared" si="2"/>
        <v>100000</v>
      </c>
      <c r="J15" s="16">
        <f t="shared" si="2"/>
        <v>4233</v>
      </c>
      <c r="K15" s="16">
        <f t="shared" si="3"/>
        <v>104233</v>
      </c>
    </row>
    <row r="16" spans="1:12" ht="24" customHeight="1" thickBot="1" x14ac:dyDescent="0.3">
      <c r="A16" s="14"/>
      <c r="B16" s="15" t="s">
        <v>13</v>
      </c>
      <c r="C16" s="22">
        <f>C18</f>
        <v>70000</v>
      </c>
      <c r="D16" s="22">
        <f>D18</f>
        <v>-9897</v>
      </c>
      <c r="E16" s="16">
        <f t="shared" si="0"/>
        <v>60103</v>
      </c>
      <c r="F16" s="16">
        <f>F17</f>
        <v>700784</v>
      </c>
      <c r="G16" s="16">
        <f>G17</f>
        <v>-7860</v>
      </c>
      <c r="H16" s="17">
        <f t="shared" si="1"/>
        <v>692924</v>
      </c>
      <c r="I16" s="14">
        <f>C16+F16</f>
        <v>770784</v>
      </c>
      <c r="J16" s="16">
        <f t="shared" si="2"/>
        <v>-17757</v>
      </c>
      <c r="K16" s="16">
        <f t="shared" si="3"/>
        <v>753027</v>
      </c>
    </row>
    <row r="17" spans="1:11" ht="16.5" thickBot="1" x14ac:dyDescent="0.3">
      <c r="A17" s="19" t="s">
        <v>14</v>
      </c>
      <c r="B17" s="11" t="s">
        <v>15</v>
      </c>
      <c r="C17" s="21"/>
      <c r="D17" s="23"/>
      <c r="E17" s="16">
        <f t="shared" si="0"/>
        <v>0</v>
      </c>
      <c r="F17" s="21">
        <v>700784</v>
      </c>
      <c r="G17" s="23">
        <v>-7860</v>
      </c>
      <c r="H17" s="17">
        <f t="shared" si="1"/>
        <v>692924</v>
      </c>
      <c r="I17" s="19">
        <f>C17+F17</f>
        <v>700784</v>
      </c>
      <c r="J17" s="16">
        <f t="shared" si="2"/>
        <v>-7860</v>
      </c>
      <c r="K17" s="16">
        <f t="shared" si="3"/>
        <v>692924</v>
      </c>
    </row>
    <row r="18" spans="1:11" ht="20.25" customHeight="1" thickBot="1" x14ac:dyDescent="0.3">
      <c r="A18" s="19" t="s">
        <v>16</v>
      </c>
      <c r="B18" s="11" t="s">
        <v>17</v>
      </c>
      <c r="C18" s="21">
        <v>70000</v>
      </c>
      <c r="D18" s="23">
        <v>-9897</v>
      </c>
      <c r="E18" s="16">
        <f t="shared" si="0"/>
        <v>60103</v>
      </c>
      <c r="F18" s="16"/>
      <c r="G18" s="23"/>
      <c r="H18" s="17">
        <f t="shared" si="1"/>
        <v>0</v>
      </c>
      <c r="I18" s="19">
        <f>C18+F18</f>
        <v>70000</v>
      </c>
      <c r="J18" s="16">
        <f t="shared" si="2"/>
        <v>-9897</v>
      </c>
      <c r="K18" s="16">
        <f t="shared" si="3"/>
        <v>60103</v>
      </c>
    </row>
    <row r="19" spans="1:11" ht="56.25" customHeight="1" thickBot="1" x14ac:dyDescent="0.3">
      <c r="A19" s="14"/>
      <c r="B19" s="15" t="s">
        <v>18</v>
      </c>
      <c r="C19" s="16">
        <f>C20+C21+C22</f>
        <v>70000</v>
      </c>
      <c r="D19" s="16">
        <f>D20+D21+D22</f>
        <v>-9897</v>
      </c>
      <c r="E19" s="16">
        <f>E20+E21+E22</f>
        <v>60103</v>
      </c>
      <c r="F19" s="16">
        <f t="shared" ref="F19:K19" si="4">F20+F21+F22</f>
        <v>700784</v>
      </c>
      <c r="G19" s="16">
        <f t="shared" si="4"/>
        <v>-7860</v>
      </c>
      <c r="H19" s="17">
        <f t="shared" si="4"/>
        <v>692924</v>
      </c>
      <c r="I19" s="16">
        <f t="shared" si="4"/>
        <v>770784</v>
      </c>
      <c r="J19" s="16">
        <f t="shared" si="4"/>
        <v>-17757</v>
      </c>
      <c r="K19" s="16">
        <f t="shared" si="4"/>
        <v>753027</v>
      </c>
    </row>
    <row r="20" spans="1:11" ht="18.75" customHeight="1" thickBot="1" x14ac:dyDescent="0.3">
      <c r="A20" s="19">
        <v>2000</v>
      </c>
      <c r="B20" s="11" t="s">
        <v>19</v>
      </c>
      <c r="C20" s="21">
        <v>1000</v>
      </c>
      <c r="D20" s="23">
        <v>-1000</v>
      </c>
      <c r="E20" s="16">
        <f t="shared" si="0"/>
        <v>0</v>
      </c>
      <c r="F20" s="21">
        <v>639784</v>
      </c>
      <c r="G20" s="23">
        <v>51140</v>
      </c>
      <c r="H20" s="17">
        <f t="shared" si="1"/>
        <v>690924</v>
      </c>
      <c r="I20" s="19">
        <f t="shared" si="2"/>
        <v>640784</v>
      </c>
      <c r="J20" s="16">
        <f t="shared" si="2"/>
        <v>50140</v>
      </c>
      <c r="K20" s="16">
        <f t="shared" si="3"/>
        <v>690924</v>
      </c>
    </row>
    <row r="21" spans="1:11" ht="27.75" customHeight="1" thickBot="1" x14ac:dyDescent="0.3">
      <c r="A21" s="19">
        <v>3000</v>
      </c>
      <c r="B21" s="11" t="s">
        <v>20</v>
      </c>
      <c r="C21" s="21">
        <v>69000</v>
      </c>
      <c r="D21" s="23">
        <v>-8897</v>
      </c>
      <c r="E21" s="16">
        <f t="shared" si="0"/>
        <v>60103</v>
      </c>
      <c r="F21" s="21"/>
      <c r="G21" s="23"/>
      <c r="H21" s="17">
        <f t="shared" si="1"/>
        <v>0</v>
      </c>
      <c r="I21" s="19">
        <f t="shared" si="2"/>
        <v>69000</v>
      </c>
      <c r="J21" s="16">
        <f t="shared" si="2"/>
        <v>-8897</v>
      </c>
      <c r="K21" s="16">
        <f t="shared" si="3"/>
        <v>60103</v>
      </c>
    </row>
    <row r="22" spans="1:11" ht="30" customHeight="1" thickBot="1" x14ac:dyDescent="0.3">
      <c r="A22" s="19">
        <v>5000</v>
      </c>
      <c r="B22" s="11" t="s">
        <v>21</v>
      </c>
      <c r="C22" s="21"/>
      <c r="D22" s="23"/>
      <c r="E22" s="16">
        <f t="shared" si="0"/>
        <v>0</v>
      </c>
      <c r="F22" s="21">
        <v>61000</v>
      </c>
      <c r="G22" s="23">
        <v>-59000</v>
      </c>
      <c r="H22" s="17">
        <f t="shared" si="1"/>
        <v>2000</v>
      </c>
      <c r="I22" s="19">
        <f t="shared" si="2"/>
        <v>61000</v>
      </c>
      <c r="J22" s="16">
        <f t="shared" si="2"/>
        <v>-59000</v>
      </c>
      <c r="K22" s="16">
        <f t="shared" si="3"/>
        <v>2000</v>
      </c>
    </row>
    <row r="23" spans="1:11" ht="40.5" customHeight="1" thickBot="1" x14ac:dyDescent="0.3">
      <c r="A23" s="25"/>
      <c r="B23" s="26" t="s">
        <v>25</v>
      </c>
      <c r="C23" s="27">
        <f>C13-C16</f>
        <v>30000</v>
      </c>
      <c r="D23" s="27">
        <f t="shared" ref="D23:K23" si="5">D13-D16</f>
        <v>14130</v>
      </c>
      <c r="E23" s="27">
        <f t="shared" si="5"/>
        <v>44130</v>
      </c>
      <c r="F23" s="27">
        <f t="shared" si="5"/>
        <v>-8</v>
      </c>
      <c r="G23" s="27">
        <f t="shared" si="5"/>
        <v>7860</v>
      </c>
      <c r="H23" s="27">
        <f t="shared" si="5"/>
        <v>7852</v>
      </c>
      <c r="I23" s="27">
        <f t="shared" si="5"/>
        <v>29992</v>
      </c>
      <c r="J23" s="27">
        <f t="shared" si="5"/>
        <v>21990</v>
      </c>
      <c r="K23" s="27">
        <f t="shared" si="5"/>
        <v>51982</v>
      </c>
    </row>
    <row r="24" spans="1:11" ht="30" customHeight="1" thickBot="1" x14ac:dyDescent="0.3">
      <c r="A24" s="19"/>
      <c r="B24" s="15" t="s">
        <v>26</v>
      </c>
      <c r="C24" s="21">
        <f t="shared" ref="C24:J24" si="6">(C26+C25)</f>
        <v>-30000</v>
      </c>
      <c r="D24" s="21">
        <f t="shared" si="6"/>
        <v>-14130</v>
      </c>
      <c r="E24" s="21">
        <f t="shared" si="6"/>
        <v>-44130</v>
      </c>
      <c r="F24" s="21">
        <f t="shared" si="6"/>
        <v>8</v>
      </c>
      <c r="G24" s="21">
        <f t="shared" si="6"/>
        <v>-7860</v>
      </c>
      <c r="H24" s="21">
        <f t="shared" si="6"/>
        <v>-7852</v>
      </c>
      <c r="I24" s="21">
        <f t="shared" si="6"/>
        <v>-29992</v>
      </c>
      <c r="J24" s="21">
        <f t="shared" si="6"/>
        <v>-21990</v>
      </c>
      <c r="K24" s="21">
        <f>(K26+K25)</f>
        <v>-51982</v>
      </c>
    </row>
    <row r="25" spans="1:11" ht="30.75" customHeight="1" thickBot="1" x14ac:dyDescent="0.3">
      <c r="A25" s="19"/>
      <c r="B25" s="11" t="s">
        <v>22</v>
      </c>
      <c r="C25" s="21">
        <v>-30000</v>
      </c>
      <c r="D25" s="23"/>
      <c r="E25" s="16">
        <f t="shared" si="0"/>
        <v>-30000</v>
      </c>
      <c r="F25" s="21"/>
      <c r="G25" s="23"/>
      <c r="H25" s="17">
        <f t="shared" si="1"/>
        <v>0</v>
      </c>
      <c r="I25" s="19">
        <f t="shared" si="2"/>
        <v>-30000</v>
      </c>
      <c r="J25" s="16">
        <f t="shared" si="2"/>
        <v>0</v>
      </c>
      <c r="K25" s="16">
        <f t="shared" si="3"/>
        <v>-30000</v>
      </c>
    </row>
    <row r="26" spans="1:11" ht="30.75" customHeight="1" thickBot="1" x14ac:dyDescent="0.3">
      <c r="A26" s="19"/>
      <c r="B26" s="11" t="s">
        <v>27</v>
      </c>
      <c r="C26" s="21">
        <f>C27-C28</f>
        <v>0</v>
      </c>
      <c r="D26" s="21">
        <f t="shared" ref="D26:K26" si="7">D27-D28</f>
        <v>-14130</v>
      </c>
      <c r="E26" s="21">
        <f t="shared" si="7"/>
        <v>-14130</v>
      </c>
      <c r="F26" s="21">
        <f t="shared" si="7"/>
        <v>8</v>
      </c>
      <c r="G26" s="21">
        <f t="shared" si="7"/>
        <v>-7860</v>
      </c>
      <c r="H26" s="21">
        <f t="shared" si="7"/>
        <v>-7852</v>
      </c>
      <c r="I26" s="21">
        <f t="shared" si="7"/>
        <v>8</v>
      </c>
      <c r="J26" s="21">
        <f t="shared" si="7"/>
        <v>-21990</v>
      </c>
      <c r="K26" s="21">
        <f t="shared" si="7"/>
        <v>-21982</v>
      </c>
    </row>
    <row r="27" spans="1:11" ht="28.5" customHeight="1" thickBot="1" x14ac:dyDescent="0.3">
      <c r="A27" s="19"/>
      <c r="B27" s="11" t="s">
        <v>23</v>
      </c>
      <c r="C27" s="21">
        <v>5</v>
      </c>
      <c r="D27" s="22"/>
      <c r="E27" s="16">
        <f t="shared" si="0"/>
        <v>5</v>
      </c>
      <c r="F27" s="21">
        <v>5008</v>
      </c>
      <c r="G27" s="22"/>
      <c r="H27" s="17">
        <f t="shared" si="1"/>
        <v>5008</v>
      </c>
      <c r="I27" s="19">
        <f t="shared" si="2"/>
        <v>5013</v>
      </c>
      <c r="J27" s="16">
        <f t="shared" si="2"/>
        <v>0</v>
      </c>
      <c r="K27" s="16">
        <f t="shared" si="3"/>
        <v>5013</v>
      </c>
    </row>
    <row r="28" spans="1:11" ht="31.5" customHeight="1" thickBot="1" x14ac:dyDescent="0.3">
      <c r="A28" s="19"/>
      <c r="B28" s="11" t="s">
        <v>24</v>
      </c>
      <c r="C28" s="21">
        <v>5</v>
      </c>
      <c r="D28" s="22">
        <v>14130</v>
      </c>
      <c r="E28" s="16">
        <f t="shared" si="0"/>
        <v>14135</v>
      </c>
      <c r="F28" s="21">
        <v>5000</v>
      </c>
      <c r="G28" s="22">
        <v>7860</v>
      </c>
      <c r="H28" s="17">
        <f>F28+G28</f>
        <v>12860</v>
      </c>
      <c r="I28" s="19">
        <f t="shared" si="2"/>
        <v>5005</v>
      </c>
      <c r="J28" s="16">
        <f t="shared" si="2"/>
        <v>21990</v>
      </c>
      <c r="K28" s="28">
        <f t="shared" si="3"/>
        <v>26995</v>
      </c>
    </row>
    <row r="31" spans="1:11" x14ac:dyDescent="0.25">
      <c r="D31" s="29" t="s">
        <v>34</v>
      </c>
      <c r="E31" s="29"/>
      <c r="F31" s="29"/>
      <c r="G31" s="29"/>
      <c r="H31" s="29"/>
      <c r="I31" s="29"/>
      <c r="J31" s="29"/>
    </row>
  </sheetData>
  <pageMargins left="0.70866141732283472" right="0.70866141732283472" top="0.74803149606299213" bottom="0.74803149606299213" header="0.31496062992125984" footer="0.31496062992125984"/>
  <pageSetup paperSize="9" scale="7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Jolanta Kalniņa</dc:creator>
  <cp:lastModifiedBy>Dace Riterfelte</cp:lastModifiedBy>
  <cp:lastPrinted>2019-01-08T07:51:37Z</cp:lastPrinted>
  <dcterms:created xsi:type="dcterms:W3CDTF">2017-09-05T07:29:38Z</dcterms:created>
  <dcterms:modified xsi:type="dcterms:W3CDTF">2019-01-08T08:18:38Z</dcterms:modified>
</cp:coreProperties>
</file>