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B\Desktop\FBK.XII\"/>
    </mc:Choice>
  </mc:AlternateContent>
  <xr:revisionPtr revIDLastSave="0" documentId="8_{62713D65-EE6D-4937-BBA9-F400A5AA84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52" i="1"/>
  <c r="C49" i="1"/>
  <c r="C48" i="1"/>
  <c r="C47" i="1"/>
  <c r="C38" i="1"/>
  <c r="C28" i="1"/>
  <c r="C27" i="1"/>
  <c r="C23" i="1"/>
  <c r="C13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<sst xmlns="http://schemas.openxmlformats.org/spreadsheetml/2006/main" count="88" uniqueCount="87">
  <si>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</si>
  <si>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</si>
  <si>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</si>
  <si>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</si>
  <si>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</si>
  <si>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</si>
  <si>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</si>
  <si>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</si>
  <si>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</si>
  <si>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</si>
  <si>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</si>
  <si>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</si>
  <si>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</si>
  <si>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</si>
  <si>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</si>
  <si>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</si>
  <si>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</si>
  <si>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</si>
  <si>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</si>
  <si>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</si>
  <si>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</si>
  <si>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</si>
  <si>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</si>
  <si>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</si>
  <si>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</si>
  <si>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</si>
  <si>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</si>
  <si>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</si>
  <si>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</si>
  <si>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</si>
  <si>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</si>
  <si>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</si>
  <si>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</si>
  <si>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</si>
  <si>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</si>
  <si>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</si>
  <si>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</si>
  <si>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</si>
  <si>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</si>
  <si>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</si>
  <si>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</si>
  <si>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</si>
  <si>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</si>
  <si>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</si>
  <si>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</si>
  <si>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</si>
  <si>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</si>
  <si>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</si>
  <si>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</si>
  <si>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</si>
  <si>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</si>
  <si>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</si>
  <si>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</si>
  <si>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</si>
  <si>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</si>
  <si>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</si>
  <si>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</si>
  <si>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</si>
  <si>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</si>
  <si>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</si>
  <si>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</si>
  <si>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</si>
  <si>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</si>
  <si>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</si>
  <si>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</si>
  <si>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</si>
  <si>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</si>
  <si>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</si>
  <si>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</si>
  <si>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</si>
  <si>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</si>
  <si>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</si>
  <si>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</si>
  <si>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</si>
  <si>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</si>
  <si>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</si>
  <si>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</si>
  <si>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</si>
  <si>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</si>
  <si>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</si>
  <si>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</si>
  <si>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</si>
  <si>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</si>
  <si>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Dobeles novada  pašvaldības 2024.gada  pamatbudžeta ieņēmumu un izdevumu </t>
  </si>
  <si>
    <t xml:space="preserve">                                                                   budžets 2024.gadam"</t>
  </si>
  <si>
    <t xml:space="preserve">                                                    saistošajiem noteikumiem Nr.X</t>
  </si>
  <si>
    <t xml:space="preserve">                                    Dobeles novada pašvaldības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</si>
</sst>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5" fillId="0" borderId="0" xfId="0" applyNumberFormat="1" applyFont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2" xfId="0" applyFont="1" applyBorder="1"/>
    <xf numFmtId="2" fontId="2" fillId="0" borderId="0" xfId="0" applyNumberFormat="1" applyFont="1" applyAlignment="1">
      <alignment horizontal="center"/>
    </xf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/>
    <xf numFmtId="0" fontId="9" fillId="0" borderId="2" xfId="0" applyFont="1" applyBorder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49" fontId="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7" xfId="0" applyFont="1" applyBorder="1"/>
    <xf numFmtId="0" fontId="4" fillId="0" borderId="7" xfId="0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8" xfId="0" applyNumberFormat="1" applyFont="1" applyFill="1" applyBorder="1"/>
    <xf numFmtId="0" fontId="4" fillId="2" borderId="10" xfId="0" applyFont="1" applyFill="1" applyBorder="1"/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0" fillId="2" borderId="2" xfId="0" applyFont="1" applyFill="1" applyBorder="1"/>
    <xf numFmtId="0" fontId="7" fillId="0" borderId="0" xfId="0" applyFont="1"/>
    <xf numFmtId="1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13" fillId="0" borderId="0" xfId="0" applyFont="1"/>
    <xf numFmtId="0" fontId="14" fillId="0" borderId="0" xfId="0" applyFont="1"/>
    <xf numFmtId="1" fontId="9" fillId="0" borderId="2" xfId="0" applyNumberFormat="1" applyFont="1" applyBorder="1"/>
    <xf numFmtId="0" fontId="15" fillId="0" borderId="0" xfId="0" applyFont="1"/>
    <xf numFmtId="0" fontId="16" fillId="0" borderId="2" xfId="0" applyFont="1" applyBorder="1"/>
    <xf numFmtId="2" fontId="0" fillId="0" borderId="0" xfId="0" applyNumberFormat="1"/>
    <xf numFmtId="1" fontId="7" fillId="0" borderId="0" xfId="0" applyNumberFormat="1" applyFont="1"/>
    <xf numFmtId="1" fontId="17" fillId="0" borderId="0" xfId="0" applyNumberFormat="1" applyFont="1"/>
    <xf numFmtId="164" fontId="17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25" zoomScale="120" zoomScaleNormal="120" workbookViewId="0">
      <selection activeCell="C42" sqref="C4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  <col min="8" max="8" width="16.28515625" customWidth="1"/>
    <col min="9" max="9" width="12.42578125" bestFit="1" customWidth="1"/>
  </cols>
  <sheetData>
    <row r="1" spans="1:3" ht="15.75" x14ac:dyDescent="0.25">
      <c r="A1" s="9"/>
      <c r="B1" s="3" t="s">
        <v>69</v>
      </c>
      <c r="C1" s="3"/>
    </row>
    <row r="2" spans="1:3" ht="15.75" x14ac:dyDescent="0.25">
      <c r="A2" s="9"/>
      <c r="B2" s="2" t="s">
        <v>86</v>
      </c>
      <c r="C2" s="2"/>
    </row>
    <row r="3" spans="1:3" ht="15.75" x14ac:dyDescent="0.25">
      <c r="A3" s="9"/>
      <c r="B3" s="1" t="s">
        <v>85</v>
      </c>
      <c r="C3" s="1"/>
    </row>
    <row r="4" spans="1:3" ht="15.75" x14ac:dyDescent="0.25">
      <c r="A4" s="9"/>
      <c r="B4" s="1" t="s">
        <v>0</v>
      </c>
      <c r="C4" s="1"/>
    </row>
    <row r="5" spans="1:3" ht="15.75" x14ac:dyDescent="0.25">
      <c r="A5" s="9"/>
      <c r="B5" s="1" t="s">
        <v>84</v>
      </c>
      <c r="C5" s="1"/>
    </row>
    <row r="6" spans="1:3" ht="9" customHeight="1" x14ac:dyDescent="0.25">
      <c r="A6" s="11"/>
      <c r="B6" s="10"/>
      <c r="C6" s="10"/>
    </row>
    <row r="7" spans="1:3" ht="15.75" x14ac:dyDescent="0.25">
      <c r="A7" s="6" t="s">
        <v>83</v>
      </c>
      <c r="B7" s="6"/>
      <c r="C7" s="6"/>
    </row>
    <row r="8" spans="1:3" ht="15.75" x14ac:dyDescent="0.25">
      <c r="A8" s="9"/>
      <c r="B8" s="16" t="s">
        <v>70</v>
      </c>
      <c r="C8" s="10"/>
    </row>
    <row r="9" spans="1:3" ht="15.75" x14ac:dyDescent="0.25">
      <c r="A9" s="27" t="s">
        <v>1</v>
      </c>
      <c r="B9" s="12"/>
      <c r="C9" s="5">
        <v>2024</v>
      </c>
    </row>
    <row r="10" spans="1:3" ht="11.25" customHeight="1" x14ac:dyDescent="0.25">
      <c r="A10" s="28" t="s">
        <v>2</v>
      </c>
      <c r="B10" s="29" t="s">
        <v>3</v>
      </c>
      <c r="C10" s="4"/>
    </row>
    <row r="11" spans="1:3" ht="17.25" customHeight="1" x14ac:dyDescent="0.25">
      <c r="A11" s="28" t="s">
        <v>4</v>
      </c>
      <c r="B11" s="9"/>
      <c r="C11" s="44" t="s">
        <v>5</v>
      </c>
    </row>
    <row r="12" spans="1:3" x14ac:dyDescent="0.25">
      <c r="A12" s="50" t="s">
        <v>6</v>
      </c>
      <c r="B12" s="51" t="s">
        <v>7</v>
      </c>
      <c r="C12" s="52">
        <f>C13+C18+C19+C23</f>
        <v>56278389</v>
      </c>
    </row>
    <row r="13" spans="1:3" x14ac:dyDescent="0.25">
      <c r="A13" s="37" t="s">
        <v>8</v>
      </c>
      <c r="B13" s="30" t="s">
        <v>9</v>
      </c>
      <c r="C13" s="49">
        <f>SUM(C14:C17)</f>
        <v>28461498</v>
      </c>
    </row>
    <row r="14" spans="1:3" x14ac:dyDescent="0.25">
      <c r="A14" s="21" t="s">
        <v>10</v>
      </c>
      <c r="B14" s="13" t="s">
        <v>22</v>
      </c>
      <c r="C14" s="14">
        <v>24767879</v>
      </c>
    </row>
    <row r="15" spans="1:3" x14ac:dyDescent="0.25">
      <c r="A15" s="21" t="s">
        <v>11</v>
      </c>
      <c r="B15" s="13" t="s">
        <v>23</v>
      </c>
      <c r="C15" s="14">
        <v>3549119</v>
      </c>
    </row>
    <row r="16" spans="1:3" x14ac:dyDescent="0.25">
      <c r="A16" s="31" t="s">
        <v>25</v>
      </c>
      <c r="B16" s="22" t="s">
        <v>24</v>
      </c>
      <c r="C16" s="14">
        <v>20000</v>
      </c>
    </row>
    <row r="17" spans="1:15" x14ac:dyDescent="0.25">
      <c r="A17" s="31" t="s">
        <v>78</v>
      </c>
      <c r="B17" s="22" t="s">
        <v>79</v>
      </c>
      <c r="C17" s="14">
        <v>124500</v>
      </c>
    </row>
    <row r="18" spans="1:15" x14ac:dyDescent="0.25">
      <c r="A18" s="38" t="s">
        <v>12</v>
      </c>
      <c r="B18" s="39" t="s">
        <v>13</v>
      </c>
      <c r="C18" s="40">
        <v>2052703</v>
      </c>
    </row>
    <row r="19" spans="1:15" x14ac:dyDescent="0.25">
      <c r="A19" s="18" t="s">
        <v>15</v>
      </c>
      <c r="B19" s="41" t="s">
        <v>16</v>
      </c>
      <c r="C19" s="15">
        <v>4650637</v>
      </c>
    </row>
    <row r="20" spans="1:15" hidden="1" x14ac:dyDescent="0.25">
      <c r="A20" s="42" t="s">
        <v>17</v>
      </c>
      <c r="B20" s="20" t="s">
        <v>18</v>
      </c>
      <c r="C20" s="14">
        <v>518328</v>
      </c>
    </row>
    <row r="21" spans="1:15" hidden="1" x14ac:dyDescent="0.25">
      <c r="A21" s="42"/>
      <c r="B21" s="20" t="s">
        <v>19</v>
      </c>
      <c r="C21" s="14"/>
    </row>
    <row r="22" spans="1:15" hidden="1" x14ac:dyDescent="0.25">
      <c r="A22" s="42" t="s">
        <v>20</v>
      </c>
      <c r="B22" s="20" t="s">
        <v>21</v>
      </c>
      <c r="C22" s="14">
        <v>203079</v>
      </c>
    </row>
    <row r="23" spans="1:15" x14ac:dyDescent="0.25">
      <c r="A23" s="43" t="s">
        <v>26</v>
      </c>
      <c r="B23" s="17" t="s">
        <v>27</v>
      </c>
      <c r="C23" s="15">
        <f>SUM(C24:C26)</f>
        <v>21113551</v>
      </c>
    </row>
    <row r="24" spans="1:15" x14ac:dyDescent="0.25">
      <c r="A24" s="21" t="s">
        <v>76</v>
      </c>
      <c r="B24" s="20" t="s">
        <v>77</v>
      </c>
      <c r="C24" s="14">
        <v>62175</v>
      </c>
    </row>
    <row r="25" spans="1:15" x14ac:dyDescent="0.25">
      <c r="A25" s="21" t="s">
        <v>28</v>
      </c>
      <c r="B25" s="19" t="s">
        <v>14</v>
      </c>
      <c r="C25" s="14">
        <v>20238143</v>
      </c>
    </row>
    <row r="26" spans="1:15" x14ac:dyDescent="0.25">
      <c r="A26" s="31" t="s">
        <v>29</v>
      </c>
      <c r="B26" s="45" t="s">
        <v>30</v>
      </c>
      <c r="C26" s="61">
        <v>813233</v>
      </c>
    </row>
    <row r="27" spans="1:15" x14ac:dyDescent="0.25">
      <c r="A27" s="53" t="s">
        <v>31</v>
      </c>
      <c r="B27" s="54" t="s">
        <v>63</v>
      </c>
      <c r="C27" s="55">
        <f>C28</f>
        <v>61685375</v>
      </c>
    </row>
    <row r="28" spans="1:15" x14ac:dyDescent="0.25">
      <c r="A28" s="46" t="s">
        <v>32</v>
      </c>
      <c r="B28" s="48" t="s">
        <v>33</v>
      </c>
      <c r="C28" s="47">
        <f>C29+C30+C31+C32+C33+C34+C35+C36+C37</f>
        <v>61685375</v>
      </c>
    </row>
    <row r="29" spans="1:15" x14ac:dyDescent="0.25">
      <c r="A29" s="34" t="s">
        <v>36</v>
      </c>
      <c r="B29" s="24" t="s">
        <v>34</v>
      </c>
      <c r="C29" s="24">
        <v>6631803</v>
      </c>
    </row>
    <row r="30" spans="1:15" x14ac:dyDescent="0.25">
      <c r="A30" s="34" t="s">
        <v>35</v>
      </c>
      <c r="B30" s="24" t="s">
        <v>37</v>
      </c>
      <c r="C30" s="24">
        <v>1246417</v>
      </c>
    </row>
    <row r="31" spans="1:15" x14ac:dyDescent="0.25">
      <c r="A31" s="34" t="s">
        <v>38</v>
      </c>
      <c r="B31" s="24" t="s">
        <v>39</v>
      </c>
      <c r="C31" s="60">
        <v>2686817</v>
      </c>
    </row>
    <row r="32" spans="1:15" x14ac:dyDescent="0.25">
      <c r="A32" s="34" t="s">
        <v>40</v>
      </c>
      <c r="B32" s="24" t="s">
        <v>41</v>
      </c>
      <c r="C32" s="24">
        <v>295775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25">
      <c r="A33" s="34" t="s">
        <v>42</v>
      </c>
      <c r="B33" s="24" t="s">
        <v>43</v>
      </c>
      <c r="C33" s="24">
        <v>7522492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5">
      <c r="A34" s="34" t="s">
        <v>44</v>
      </c>
      <c r="B34" s="24" t="s">
        <v>45</v>
      </c>
      <c r="C34" s="24">
        <v>26049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x14ac:dyDescent="0.25">
      <c r="A35" s="34" t="s">
        <v>47</v>
      </c>
      <c r="B35" s="34" t="s">
        <v>46</v>
      </c>
      <c r="C35" s="24">
        <v>3992886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x14ac:dyDescent="0.25">
      <c r="A36" s="34" t="s">
        <v>48</v>
      </c>
      <c r="B36" s="34" t="s">
        <v>49</v>
      </c>
      <c r="C36" s="24">
        <v>29171253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x14ac:dyDescent="0.25">
      <c r="A37" s="34" t="s">
        <v>50</v>
      </c>
      <c r="B37" s="34" t="s">
        <v>51</v>
      </c>
      <c r="C37" s="24">
        <v>10111883</v>
      </c>
      <c r="F37" s="67"/>
      <c r="G37" s="8"/>
      <c r="H37" s="8"/>
      <c r="I37" s="68"/>
      <c r="J37" s="68"/>
      <c r="K37" s="67"/>
      <c r="L37" s="67"/>
      <c r="M37" s="67"/>
      <c r="N37" s="67"/>
      <c r="O37" s="67"/>
    </row>
    <row r="38" spans="1:15" x14ac:dyDescent="0.25">
      <c r="A38" s="26" t="s">
        <v>52</v>
      </c>
      <c r="B38" s="25" t="s">
        <v>53</v>
      </c>
      <c r="C38" s="23">
        <f>C39+C40+C41+C42+C43+C44+C45+C46</f>
        <v>61685375</v>
      </c>
      <c r="F38" s="67"/>
      <c r="G38" s="7"/>
      <c r="H38" s="7"/>
      <c r="I38" s="69"/>
      <c r="J38" s="69"/>
      <c r="K38" s="67"/>
      <c r="L38" s="67"/>
      <c r="M38" s="67"/>
      <c r="N38" s="67"/>
      <c r="O38" s="67"/>
    </row>
    <row r="39" spans="1:15" x14ac:dyDescent="0.25">
      <c r="A39" s="34" t="s">
        <v>54</v>
      </c>
      <c r="B39" s="34" t="s">
        <v>55</v>
      </c>
      <c r="C39" s="64">
        <v>35218708</v>
      </c>
      <c r="F39" s="67"/>
      <c r="G39" s="7"/>
      <c r="H39" s="7"/>
      <c r="I39" s="69"/>
      <c r="J39" s="70"/>
      <c r="K39" s="67"/>
      <c r="L39" s="67"/>
      <c r="M39" s="67"/>
      <c r="N39" s="67"/>
      <c r="O39" s="67"/>
    </row>
    <row r="40" spans="1:15" x14ac:dyDescent="0.25">
      <c r="A40" s="35">
        <v>2000</v>
      </c>
      <c r="B40" s="24" t="s">
        <v>56</v>
      </c>
      <c r="C40" s="64">
        <v>15392462</v>
      </c>
      <c r="F40" s="67"/>
      <c r="G40" s="7"/>
      <c r="H40" s="7"/>
      <c r="I40" s="69"/>
      <c r="J40" s="69"/>
      <c r="K40" s="67"/>
      <c r="L40" s="67"/>
      <c r="M40" s="67"/>
      <c r="N40" s="67"/>
      <c r="O40" s="67"/>
    </row>
    <row r="41" spans="1:15" x14ac:dyDescent="0.25">
      <c r="A41" s="35">
        <v>3000</v>
      </c>
      <c r="B41" s="24" t="s">
        <v>57</v>
      </c>
      <c r="C41" s="64">
        <v>2077852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x14ac:dyDescent="0.25">
      <c r="A42" s="35">
        <v>4000</v>
      </c>
      <c r="B42" s="24" t="s">
        <v>58</v>
      </c>
      <c r="C42" s="64">
        <v>1169580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x14ac:dyDescent="0.25">
      <c r="A43" s="35">
        <v>5000</v>
      </c>
      <c r="B43" s="24" t="s">
        <v>59</v>
      </c>
      <c r="C43" s="64">
        <v>4801662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x14ac:dyDescent="0.25">
      <c r="A44" s="35">
        <v>6000</v>
      </c>
      <c r="B44" s="24" t="s">
        <v>60</v>
      </c>
      <c r="C44" s="64">
        <v>2500056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x14ac:dyDescent="0.25">
      <c r="A45" s="35">
        <v>7000</v>
      </c>
      <c r="B45" s="24" t="s">
        <v>27</v>
      </c>
      <c r="C45" s="64">
        <v>525055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x14ac:dyDescent="0.25">
      <c r="A46" s="35">
        <v>8000</v>
      </c>
      <c r="B46" s="24" t="s">
        <v>61</v>
      </c>
      <c r="C46" s="24">
        <v>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x14ac:dyDescent="0.25">
      <c r="A47" s="32" t="s">
        <v>62</v>
      </c>
      <c r="B47" s="23" t="s">
        <v>68</v>
      </c>
      <c r="C47" s="33">
        <f>C12-C28</f>
        <v>-5406986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ht="15.75" x14ac:dyDescent="0.25">
      <c r="A48" s="56" t="s">
        <v>64</v>
      </c>
      <c r="B48" s="57" t="s">
        <v>74</v>
      </c>
      <c r="C48" s="58">
        <f>C49+C52+C55+C56</f>
        <v>5406986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35"/>
      <c r="B49" s="23" t="s">
        <v>73</v>
      </c>
      <c r="C49" s="33">
        <f>C50-C51</f>
        <v>6244705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24"/>
      <c r="B50" s="36" t="s">
        <v>65</v>
      </c>
      <c r="C50" s="66">
        <v>8169300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24"/>
      <c r="B51" s="36" t="s">
        <v>66</v>
      </c>
      <c r="C51" s="66">
        <v>1924595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24"/>
      <c r="B52" s="23" t="s">
        <v>75</v>
      </c>
      <c r="C52" s="15">
        <f>C53+C54</f>
        <v>-837719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24"/>
      <c r="B53" s="36" t="s">
        <v>71</v>
      </c>
      <c r="C53" s="66">
        <v>1629485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5">
      <c r="A54" s="24"/>
      <c r="B54" s="36" t="s">
        <v>72</v>
      </c>
      <c r="C54" s="66">
        <v>-2467204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A55" s="24"/>
      <c r="B55" s="23" t="s">
        <v>82</v>
      </c>
      <c r="C55" s="15">
        <v>0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x14ac:dyDescent="0.25">
      <c r="A56" s="24"/>
      <c r="B56" s="23" t="s">
        <v>67</v>
      </c>
      <c r="C56" s="15">
        <v>0</v>
      </c>
      <c r="G56" s="59"/>
    </row>
    <row r="59" spans="1:15" ht="15.75" x14ac:dyDescent="0.25">
      <c r="A59" s="62" t="s">
        <v>80</v>
      </c>
      <c r="C59" s="63" t="s">
        <v>81</v>
      </c>
    </row>
    <row r="60" spans="1:15" x14ac:dyDescent="0.25">
      <c r="C60" s="59"/>
    </row>
    <row r="61" spans="1:15" x14ac:dyDescent="0.25">
      <c r="F61" s="65"/>
    </row>
  </sheetData>
  <mergeCells count="11">
    <mergeCell ref="B1:C1"/>
    <mergeCell ref="B2:C2"/>
    <mergeCell ref="B3:C3"/>
    <mergeCell ref="B4:C4"/>
    <mergeCell ref="B5:C5"/>
    <mergeCell ref="G37:H37"/>
    <mergeCell ref="G38:H38"/>
    <mergeCell ref="G39:H39"/>
    <mergeCell ref="G40:H40"/>
    <mergeCell ref="A7:C7"/>
    <mergeCell ref="C9:C10"/>
  </mergeCells>
  <pageMargins left="0.74803149606299202" right="0.15748031496063" top="0.98425196850393704" bottom="0.98425196850393704" header="0.511811023622047" footer="0.511811023622047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Rita Bērtule</cp:lastModifiedBy>
  <cp:lastPrinted>2024-12-16T10:53:36Z</cp:lastPrinted>
  <dcterms:created xsi:type="dcterms:W3CDTF">2017-02-16T08:07:43Z</dcterms:created>
  <dcterms:modified xsi:type="dcterms:W3CDTF">2024-12-17T06:55:46Z</dcterms:modified>
  <cp:category/>
</cp:coreProperties>
</file>